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9040" windowHeight="11955"/>
  </bookViews>
  <sheets>
    <sheet name="Blad1" sheetId="1" r:id="rId1"/>
  </sheets>
  <definedNames>
    <definedName name="_xlnm._FilterDatabase" localSheetId="0" hidden="1">Blad1!$A$3:$O$45</definedName>
  </definedNames>
  <calcPr calcId="145621" concurrentManualCount="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  <c r="E7" i="1"/>
  <c r="E9" i="1"/>
  <c r="E10" i="1"/>
  <c r="E11" i="1"/>
  <c r="E13" i="1"/>
  <c r="E14" i="1"/>
  <c r="E15" i="1"/>
  <c r="E16" i="1"/>
  <c r="E17" i="1"/>
  <c r="E18" i="1"/>
  <c r="E21" i="1"/>
  <c r="E22" i="1"/>
  <c r="E24" i="1"/>
  <c r="E25" i="1"/>
  <c r="E26" i="1"/>
  <c r="E27" i="1"/>
  <c r="E30" i="1"/>
  <c r="E32" i="1"/>
  <c r="E33" i="1"/>
  <c r="E34" i="1"/>
  <c r="E35" i="1"/>
  <c r="E36" i="1"/>
  <c r="E37" i="1"/>
  <c r="E38" i="1"/>
  <c r="E39" i="1"/>
  <c r="E41" i="1"/>
  <c r="E42" i="1"/>
  <c r="E43" i="1"/>
  <c r="E45" i="1"/>
  <c r="E46" i="1" l="1"/>
</calcChain>
</file>

<file path=xl/sharedStrings.xml><?xml version="1.0" encoding="utf-8"?>
<sst xmlns="http://schemas.openxmlformats.org/spreadsheetml/2006/main" count="290" uniqueCount="125">
  <si>
    <t>Artikelnummer</t>
  </si>
  <si>
    <t>Artikeltekst</t>
  </si>
  <si>
    <t>avail box</t>
  </si>
  <si>
    <t>piec/box</t>
  </si>
  <si>
    <t>box/pal</t>
  </si>
  <si>
    <t>avail/pal</t>
  </si>
  <si>
    <t>unit</t>
  </si>
  <si>
    <t>Talen</t>
  </si>
  <si>
    <t>EAN piece</t>
  </si>
  <si>
    <t>EAN  unit</t>
  </si>
  <si>
    <t>EAN BOX</t>
  </si>
  <si>
    <t>Valuta</t>
  </si>
  <si>
    <t>Intrastat</t>
  </si>
  <si>
    <t>CoO</t>
  </si>
  <si>
    <t>ADI FRAG PGAME RG APR/ON 50sx6ox24 13 IV</t>
  </si>
  <si>
    <t>6-PACK</t>
  </si>
  <si>
    <t>FR;ENG</t>
  </si>
  <si>
    <t>3607347411055</t>
  </si>
  <si>
    <t>03607347411062</t>
  </si>
  <si>
    <t>03607347411055</t>
  </si>
  <si>
    <t>EUR</t>
  </si>
  <si>
    <t>33072000</t>
  </si>
  <si>
    <t>ES</t>
  </si>
  <si>
    <t>FR;DE;ITA</t>
  </si>
  <si>
    <t/>
  </si>
  <si>
    <t>EU</t>
  </si>
  <si>
    <t>Adidas Deo 150 ml x6 Cool &amp; Dry 6in1</t>
  </si>
  <si>
    <t>PL;HU;SK;CZ;RO</t>
  </si>
  <si>
    <t>3607343509060</t>
  </si>
  <si>
    <t>03607343509084</t>
  </si>
  <si>
    <t>03607343509060</t>
  </si>
  <si>
    <t>Adidas Deo 150 ml x6 Get Ready!</t>
  </si>
  <si>
    <t>NL;FR;DE;SPA;ITA</t>
  </si>
  <si>
    <t>3607349805838</t>
  </si>
  <si>
    <t>03607349805845</t>
  </si>
  <si>
    <t>PT</t>
  </si>
  <si>
    <t>33030090</t>
  </si>
  <si>
    <t>Adidas Men Deo 100 ml x6 Cool &amp; Dry Fresh Compressé</t>
  </si>
  <si>
    <t>FR</t>
  </si>
  <si>
    <t>3614221999196</t>
  </si>
  <si>
    <t>3614221999202</t>
  </si>
  <si>
    <t>03614221999196</t>
  </si>
  <si>
    <t>Adidas Men Deo 150 ml x6 Cool &amp; Dry 6in1</t>
  </si>
  <si>
    <t>ENG;GR;FIN;NO;SV;DK</t>
  </si>
  <si>
    <t>3607343509169</t>
  </si>
  <si>
    <t>03607343509176</t>
  </si>
  <si>
    <t>03607343509183</t>
  </si>
  <si>
    <t>3607343509213</t>
  </si>
  <si>
    <t>03607343509237</t>
  </si>
  <si>
    <t>03607343509251</t>
  </si>
  <si>
    <t>31983865000.b</t>
  </si>
  <si>
    <t>Adidas Men Deo 150 ml x6 Cool &amp; Dry Fresh</t>
  </si>
  <si>
    <t>3607349687465</t>
  </si>
  <si>
    <t>3607349687496</t>
  </si>
  <si>
    <t>31619745210101</t>
  </si>
  <si>
    <t>3607349687472</t>
  </si>
  <si>
    <t>03607349687502</t>
  </si>
  <si>
    <t>03607349687533</t>
  </si>
  <si>
    <t>3614229827224</t>
  </si>
  <si>
    <t>03616301486503</t>
  </si>
  <si>
    <t>03614229827224</t>
  </si>
  <si>
    <t>99350054425.b</t>
  </si>
  <si>
    <t>Adidas Men Deo 200 ml x6 Ice Dive</t>
  </si>
  <si>
    <t>FR;ENG;DE;SPA;PL;HU;SK;CZ;RO</t>
  </si>
  <si>
    <t>3607345265018</t>
  </si>
  <si>
    <t>03607345265025</t>
  </si>
  <si>
    <t>03607345265032</t>
  </si>
  <si>
    <t>Adidas Men Deo 200 ml x6 Victory League 48H</t>
  </si>
  <si>
    <t>NL;FR;ENG;DE;SPA;ITA</t>
  </si>
  <si>
    <t>3607345265445</t>
  </si>
  <si>
    <t>03607345265452</t>
  </si>
  <si>
    <t>03607345265476</t>
  </si>
  <si>
    <t>Adidas Men Roll-On 50 ml x6 Cool &amp; Dry 6in1</t>
  </si>
  <si>
    <t>3607347856726</t>
  </si>
  <si>
    <t>03607347856740</t>
  </si>
  <si>
    <t>03607347856764</t>
  </si>
  <si>
    <t>31535703000.b</t>
  </si>
  <si>
    <t>FR;ENG;DE;SPA;ITA;PORT</t>
  </si>
  <si>
    <t>Adidas Pure Game Giftset (EDT 100 ml + Shower 250 ml)</t>
  </si>
  <si>
    <t>STUK</t>
  </si>
  <si>
    <t>3614229831641</t>
  </si>
  <si>
    <t>03616301534587</t>
  </si>
  <si>
    <t>Adidas Roll-On 50 ml x6 Pure Game</t>
  </si>
  <si>
    <t>03607347411079</t>
  </si>
  <si>
    <t>Adidas Women Deo 150 ml x6 Control Cool &amp; Care</t>
  </si>
  <si>
    <t>3607349682200</t>
  </si>
  <si>
    <t>03607349682224</t>
  </si>
  <si>
    <t>03607349682248</t>
  </si>
  <si>
    <t>3607349684495</t>
  </si>
  <si>
    <t>03607349684518</t>
  </si>
  <si>
    <t>03607349684532</t>
  </si>
  <si>
    <t>Adidas Women Deo 150 ml x6 Control Ultra Protection</t>
  </si>
  <si>
    <t>3607349682354</t>
  </si>
  <si>
    <t>03607349682361</t>
  </si>
  <si>
    <t>03607349682378</t>
  </si>
  <si>
    <t>Adidas Women Deo 150 ml x6 Cool Care</t>
  </si>
  <si>
    <t>3607343508964</t>
  </si>
  <si>
    <t>03607343508988</t>
  </si>
  <si>
    <t>03607343509008</t>
  </si>
  <si>
    <t>31983860000.b</t>
  </si>
  <si>
    <t>Adidas Women Deo 150 ml x6 Cool Care 6in1</t>
  </si>
  <si>
    <t>3607343508810</t>
  </si>
  <si>
    <t>03607343508834</t>
  </si>
  <si>
    <t>03607343508810</t>
  </si>
  <si>
    <t>Adidas Women Deo 150 ml x6 Get Ready</t>
  </si>
  <si>
    <t>NL;FR;ENG;DE;SPA;ITA;NO;SV;DK</t>
  </si>
  <si>
    <t>3607342735347</t>
  </si>
  <si>
    <t>03607342735354</t>
  </si>
  <si>
    <t>03607342735361</t>
  </si>
  <si>
    <t>Adidas Women Deo 150 ml x6 Get Ready!</t>
  </si>
  <si>
    <t>03607349805852</t>
  </si>
  <si>
    <t>Adidas Women Roll-On 50 ml x6 Control Cool &amp; Care</t>
  </si>
  <si>
    <t>3607347415343</t>
  </si>
  <si>
    <t>03607347415350</t>
  </si>
  <si>
    <t>03607347415343</t>
  </si>
  <si>
    <t>Adidas Women Roll-On 50 ml x6 Cool &amp; Care 6in1</t>
  </si>
  <si>
    <t>3607347918981</t>
  </si>
  <si>
    <t>03607347918998</t>
  </si>
  <si>
    <t>03607347918981</t>
  </si>
  <si>
    <t>Dove Deo 100 ml Pierre d'Alun et Beurre Karité (Compressé)</t>
  </si>
  <si>
    <t>NL;FR</t>
  </si>
  <si>
    <t>96134696</t>
  </si>
  <si>
    <t>08710908485459</t>
  </si>
  <si>
    <t xml:space="preserve">total pieces </t>
  </si>
  <si>
    <t xml:space="preserve">Offer 220412  Adidas  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</si>
</sst>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1" xfId="0" applyFill="1" applyBorder="1"/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pane ySplit="3" topLeftCell="A4" activePane="bottomLeft" state="frozen"/>
      <selection pane="bottomLeft" activeCell="S14" sqref="S14"/>
    </sheetView>
  </sheetViews>
  <sheetFormatPr defaultRowHeight="15" x14ac:dyDescent="0.25"/>
  <cols>
    <col min="1" max="1" width="17" bestFit="1" customWidth="1"/>
    <col min="2" max="2" width="55.42578125" bestFit="1" customWidth="1"/>
    <col min="3" max="3" width="11.140625" style="5" customWidth="1"/>
    <col min="4" max="4" width="9.28515625" style="3"/>
    <col min="5" max="5" width="15.28515625" style="5" bestFit="1" customWidth="1"/>
    <col min="6" max="6" width="9.28515625" style="3"/>
    <col min="7" max="7" width="9.140625" style="7"/>
    <col min="8" max="8" width="9.28515625" style="3"/>
    <col min="9" max="9" width="28.140625" bestFit="1" customWidth="1"/>
    <col min="15" max="15" width="9.28515625" style="3"/>
  </cols>
  <sheetData>
    <row r="1" spans="1:15" x14ac:dyDescent="0.25">
      <c r="A1" s="12" t="s">
        <v>124</v>
      </c>
      <c r="B1" s="12"/>
    </row>
    <row r="3" spans="1:15" x14ac:dyDescent="0.25">
      <c r="A3" s="8" t="s">
        <v>0</v>
      </c>
      <c r="B3" s="8" t="s">
        <v>1</v>
      </c>
      <c r="C3" s="9" t="s">
        <v>2</v>
      </c>
      <c r="D3" s="10" t="s">
        <v>3</v>
      </c>
      <c r="E3" s="9" t="s">
        <v>123</v>
      </c>
      <c r="F3" s="10" t="s">
        <v>4</v>
      </c>
      <c r="G3" s="11" t="s">
        <v>5</v>
      </c>
      <c r="H3" s="10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10" t="s">
        <v>13</v>
      </c>
    </row>
    <row r="4" spans="1:15" x14ac:dyDescent="0.25">
      <c r="A4" s="1"/>
      <c r="B4" s="1"/>
      <c r="C4" s="4"/>
      <c r="D4" s="2"/>
      <c r="E4" s="4"/>
      <c r="F4" s="2"/>
      <c r="G4" s="6"/>
      <c r="H4" s="2"/>
      <c r="I4" s="1"/>
      <c r="J4" s="1"/>
      <c r="K4" s="1"/>
      <c r="L4" s="1"/>
      <c r="M4" s="1"/>
      <c r="N4" s="1"/>
      <c r="O4" s="2"/>
    </row>
    <row r="5" spans="1:15" x14ac:dyDescent="0.25">
      <c r="A5" s="1"/>
      <c r="B5" s="1"/>
      <c r="C5" s="4"/>
      <c r="D5" s="2"/>
      <c r="E5" s="4"/>
      <c r="F5" s="2"/>
      <c r="G5" s="6"/>
      <c r="H5" s="2"/>
      <c r="I5" s="1"/>
      <c r="J5" s="1"/>
      <c r="K5" s="1"/>
      <c r="L5" s="1"/>
      <c r="M5" s="1"/>
      <c r="N5" s="1"/>
      <c r="O5" s="2"/>
    </row>
    <row r="6" spans="1:15" x14ac:dyDescent="0.25">
      <c r="A6" s="1"/>
      <c r="B6" s="1"/>
      <c r="C6" s="4"/>
      <c r="D6" s="2"/>
      <c r="E6" s="4"/>
      <c r="F6" s="2"/>
      <c r="G6" s="6"/>
      <c r="H6" s="2"/>
      <c r="I6" s="1"/>
      <c r="J6" s="1"/>
      <c r="K6" s="1"/>
      <c r="L6" s="1"/>
      <c r="M6" s="1"/>
      <c r="N6" s="1"/>
      <c r="O6" s="2"/>
    </row>
    <row r="7" spans="1:15" x14ac:dyDescent="0.25">
      <c r="A7" s="1">
        <v>31985256000</v>
      </c>
      <c r="B7" s="1" t="s">
        <v>37</v>
      </c>
      <c r="C7" s="4">
        <v>98.4</v>
      </c>
      <c r="D7" s="2">
        <v>2</v>
      </c>
      <c r="E7" s="4">
        <f t="shared" ref="E7:E45" si="0">C7*D7</f>
        <v>196.8</v>
      </c>
      <c r="F7" s="2">
        <v>80</v>
      </c>
      <c r="G7" s="6">
        <v>1.23</v>
      </c>
      <c r="H7" s="2" t="s">
        <v>15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20</v>
      </c>
      <c r="N7" s="1" t="s">
        <v>21</v>
      </c>
      <c r="O7" s="2" t="s">
        <v>25</v>
      </c>
    </row>
    <row r="8" spans="1:15" x14ac:dyDescent="0.25">
      <c r="A8" s="1"/>
      <c r="B8" s="1"/>
      <c r="C8" s="4"/>
      <c r="D8" s="2"/>
      <c r="E8" s="4"/>
      <c r="F8" s="2"/>
      <c r="G8" s="6"/>
      <c r="H8" s="2"/>
      <c r="I8" s="1"/>
      <c r="J8" s="1"/>
      <c r="K8" s="1"/>
      <c r="L8" s="1"/>
      <c r="M8" s="1"/>
      <c r="N8" s="1"/>
      <c r="O8" s="2"/>
    </row>
    <row r="9" spans="1:15" x14ac:dyDescent="0.25">
      <c r="A9" s="1" t="s">
        <v>50</v>
      </c>
      <c r="B9" s="1" t="s">
        <v>42</v>
      </c>
      <c r="C9" s="4">
        <v>48</v>
      </c>
      <c r="D9" s="2">
        <v>4</v>
      </c>
      <c r="E9" s="4">
        <f t="shared" si="0"/>
        <v>192</v>
      </c>
      <c r="F9" s="2">
        <v>60</v>
      </c>
      <c r="G9" s="6">
        <v>0.8</v>
      </c>
      <c r="H9" s="2" t="s">
        <v>15</v>
      </c>
      <c r="I9" s="1" t="s">
        <v>32</v>
      </c>
      <c r="J9" s="1" t="s">
        <v>47</v>
      </c>
      <c r="K9" s="1" t="s">
        <v>48</v>
      </c>
      <c r="L9" s="1" t="s">
        <v>24</v>
      </c>
      <c r="M9" s="1" t="s">
        <v>20</v>
      </c>
      <c r="N9" s="1" t="s">
        <v>21</v>
      </c>
      <c r="O9" s="2" t="s">
        <v>25</v>
      </c>
    </row>
    <row r="10" spans="1:15" x14ac:dyDescent="0.25">
      <c r="A10" s="1">
        <v>31983864000</v>
      </c>
      <c r="B10" s="1" t="s">
        <v>42</v>
      </c>
      <c r="C10" s="4">
        <v>252</v>
      </c>
      <c r="D10" s="2">
        <v>4</v>
      </c>
      <c r="E10" s="4">
        <f t="shared" si="0"/>
        <v>1008</v>
      </c>
      <c r="F10" s="2">
        <v>72</v>
      </c>
      <c r="G10" s="6">
        <v>3.5</v>
      </c>
      <c r="H10" s="2" t="s">
        <v>15</v>
      </c>
      <c r="I10" s="1" t="s">
        <v>43</v>
      </c>
      <c r="J10" s="1" t="s">
        <v>44</v>
      </c>
      <c r="K10" s="1" t="s">
        <v>45</v>
      </c>
      <c r="L10" s="1" t="s">
        <v>46</v>
      </c>
      <c r="M10" s="1" t="s">
        <v>20</v>
      </c>
      <c r="N10" s="1" t="s">
        <v>21</v>
      </c>
      <c r="O10" s="2" t="s">
        <v>25</v>
      </c>
    </row>
    <row r="11" spans="1:15" x14ac:dyDescent="0.25">
      <c r="A11" s="1">
        <v>31983865000</v>
      </c>
      <c r="B11" s="1" t="s">
        <v>42</v>
      </c>
      <c r="C11" s="4">
        <v>600</v>
      </c>
      <c r="D11" s="2">
        <v>4</v>
      </c>
      <c r="E11" s="4">
        <f t="shared" si="0"/>
        <v>2400</v>
      </c>
      <c r="F11" s="2">
        <v>60</v>
      </c>
      <c r="G11" s="6">
        <v>15</v>
      </c>
      <c r="H11" s="2" t="s">
        <v>15</v>
      </c>
      <c r="I11" s="1" t="s">
        <v>32</v>
      </c>
      <c r="J11" s="1" t="s">
        <v>47</v>
      </c>
      <c r="K11" s="1" t="s">
        <v>48</v>
      </c>
      <c r="L11" s="1" t="s">
        <v>49</v>
      </c>
      <c r="M11" s="1" t="s">
        <v>20</v>
      </c>
      <c r="N11" s="1" t="s">
        <v>21</v>
      </c>
      <c r="O11" s="2" t="s">
        <v>25</v>
      </c>
    </row>
    <row r="12" spans="1:15" x14ac:dyDescent="0.25">
      <c r="A12" s="1"/>
      <c r="B12" s="1"/>
      <c r="C12" s="4"/>
      <c r="D12" s="2"/>
      <c r="E12" s="4"/>
      <c r="F12" s="2"/>
      <c r="G12" s="6"/>
      <c r="H12" s="2"/>
      <c r="I12" s="1"/>
      <c r="J12" s="1"/>
      <c r="K12" s="1"/>
      <c r="L12" s="1"/>
      <c r="M12" s="1"/>
      <c r="N12" s="1"/>
      <c r="O12" s="2"/>
    </row>
    <row r="13" spans="1:15" x14ac:dyDescent="0.25">
      <c r="A13" s="1">
        <v>31476159000</v>
      </c>
      <c r="B13" s="1" t="s">
        <v>51</v>
      </c>
      <c r="C13" s="4">
        <v>55.9</v>
      </c>
      <c r="D13" s="2">
        <v>4</v>
      </c>
      <c r="E13" s="4">
        <f t="shared" si="0"/>
        <v>223.6</v>
      </c>
      <c r="F13" s="2">
        <v>65</v>
      </c>
      <c r="G13" s="6">
        <v>0.86</v>
      </c>
      <c r="H13" s="2" t="s">
        <v>15</v>
      </c>
      <c r="I13" s="1" t="s">
        <v>43</v>
      </c>
      <c r="J13" s="1" t="s">
        <v>52</v>
      </c>
      <c r="K13" s="1" t="s">
        <v>53</v>
      </c>
      <c r="L13" s="1" t="s">
        <v>54</v>
      </c>
      <c r="M13" s="1" t="s">
        <v>20</v>
      </c>
      <c r="N13" s="1" t="s">
        <v>21</v>
      </c>
      <c r="O13" s="2" t="s">
        <v>25</v>
      </c>
    </row>
    <row r="14" spans="1:15" x14ac:dyDescent="0.25">
      <c r="A14" s="1">
        <v>99350054425</v>
      </c>
      <c r="B14" s="1" t="s">
        <v>51</v>
      </c>
      <c r="C14" s="4">
        <v>403.2</v>
      </c>
      <c r="D14" s="2">
        <v>4</v>
      </c>
      <c r="E14" s="4">
        <f t="shared" si="0"/>
        <v>1612.8</v>
      </c>
      <c r="F14" s="2">
        <v>60</v>
      </c>
      <c r="G14" s="6">
        <v>6.72</v>
      </c>
      <c r="H14" s="2" t="s">
        <v>15</v>
      </c>
      <c r="I14" s="1" t="s">
        <v>23</v>
      </c>
      <c r="J14" s="1" t="s">
        <v>58</v>
      </c>
      <c r="K14" s="1" t="s">
        <v>59</v>
      </c>
      <c r="L14" s="1" t="s">
        <v>60</v>
      </c>
      <c r="M14" s="1" t="s">
        <v>20</v>
      </c>
      <c r="N14" s="1" t="s">
        <v>21</v>
      </c>
      <c r="O14" s="2" t="s">
        <v>22</v>
      </c>
    </row>
    <row r="15" spans="1:15" x14ac:dyDescent="0.25">
      <c r="A15" s="1">
        <v>31476160000</v>
      </c>
      <c r="B15" s="1" t="s">
        <v>51</v>
      </c>
      <c r="C15" s="4">
        <v>571.79999999999995</v>
      </c>
      <c r="D15" s="2">
        <v>4</v>
      </c>
      <c r="E15" s="4">
        <f t="shared" si="0"/>
        <v>2287.1999999999998</v>
      </c>
      <c r="F15" s="2">
        <v>60</v>
      </c>
      <c r="G15" s="6">
        <v>9.5299999999999994</v>
      </c>
      <c r="H15" s="2" t="s">
        <v>15</v>
      </c>
      <c r="I15" s="1" t="s">
        <v>32</v>
      </c>
      <c r="J15" s="1" t="s">
        <v>55</v>
      </c>
      <c r="K15" s="1" t="s">
        <v>56</v>
      </c>
      <c r="L15" s="1" t="s">
        <v>57</v>
      </c>
      <c r="M15" s="1" t="s">
        <v>20</v>
      </c>
      <c r="N15" s="1" t="s">
        <v>21</v>
      </c>
      <c r="O15" s="2" t="s">
        <v>25</v>
      </c>
    </row>
    <row r="16" spans="1:15" x14ac:dyDescent="0.25">
      <c r="A16" s="1" t="s">
        <v>61</v>
      </c>
      <c r="B16" s="1" t="s">
        <v>51</v>
      </c>
      <c r="C16" s="4">
        <v>600</v>
      </c>
      <c r="D16" s="2">
        <v>4</v>
      </c>
      <c r="E16" s="4">
        <f t="shared" si="0"/>
        <v>2400</v>
      </c>
      <c r="F16" s="2">
        <v>60</v>
      </c>
      <c r="G16" s="6">
        <v>15</v>
      </c>
      <c r="H16" s="2" t="s">
        <v>15</v>
      </c>
      <c r="I16" s="1" t="s">
        <v>23</v>
      </c>
      <c r="J16" s="1" t="s">
        <v>58</v>
      </c>
      <c r="K16" s="1" t="s">
        <v>59</v>
      </c>
      <c r="L16" s="1" t="s">
        <v>24</v>
      </c>
      <c r="M16" s="1" t="s">
        <v>20</v>
      </c>
      <c r="N16" s="1" t="s">
        <v>21</v>
      </c>
      <c r="O16" s="2" t="s">
        <v>22</v>
      </c>
    </row>
    <row r="17" spans="1:15" x14ac:dyDescent="0.25">
      <c r="A17" s="1">
        <v>31983862000</v>
      </c>
      <c r="B17" s="1" t="s">
        <v>26</v>
      </c>
      <c r="C17" s="4">
        <v>23.290000000000003</v>
      </c>
      <c r="D17" s="2">
        <v>4</v>
      </c>
      <c r="E17" s="4">
        <f t="shared" si="0"/>
        <v>93.160000000000011</v>
      </c>
      <c r="F17" s="2">
        <v>17</v>
      </c>
      <c r="G17" s="6">
        <v>1.37</v>
      </c>
      <c r="H17" s="2" t="s">
        <v>15</v>
      </c>
      <c r="I17" s="1" t="s">
        <v>27</v>
      </c>
      <c r="J17" s="1" t="s">
        <v>28</v>
      </c>
      <c r="K17" s="1" t="s">
        <v>29</v>
      </c>
      <c r="L17" s="1" t="s">
        <v>30</v>
      </c>
      <c r="M17" s="1" t="s">
        <v>20</v>
      </c>
      <c r="N17" s="1" t="s">
        <v>21</v>
      </c>
      <c r="O17" s="2" t="s">
        <v>22</v>
      </c>
    </row>
    <row r="18" spans="1:15" x14ac:dyDescent="0.25">
      <c r="A18" s="1">
        <v>99350077944</v>
      </c>
      <c r="B18" s="1" t="s">
        <v>31</v>
      </c>
      <c r="C18" s="4">
        <v>631.04</v>
      </c>
      <c r="D18" s="2">
        <v>4</v>
      </c>
      <c r="E18" s="4">
        <f t="shared" si="0"/>
        <v>2524.16</v>
      </c>
      <c r="F18" s="2">
        <v>64</v>
      </c>
      <c r="G18" s="6">
        <v>9.86</v>
      </c>
      <c r="H18" s="2" t="s">
        <v>15</v>
      </c>
      <c r="I18" s="1" t="s">
        <v>32</v>
      </c>
      <c r="J18" s="1" t="s">
        <v>33</v>
      </c>
      <c r="K18" s="1" t="s">
        <v>34</v>
      </c>
      <c r="L18" s="1" t="s">
        <v>24</v>
      </c>
      <c r="M18" s="1" t="s">
        <v>20</v>
      </c>
      <c r="N18" s="1" t="s">
        <v>21</v>
      </c>
      <c r="O18" s="2" t="s">
        <v>35</v>
      </c>
    </row>
    <row r="19" spans="1:15" x14ac:dyDescent="0.25">
      <c r="A19" s="1"/>
      <c r="B19" s="1"/>
      <c r="C19" s="4"/>
      <c r="D19" s="2"/>
      <c r="E19" s="4"/>
      <c r="F19" s="2"/>
      <c r="G19" s="6"/>
      <c r="H19" s="2"/>
      <c r="I19" s="1"/>
      <c r="J19" s="1"/>
      <c r="K19" s="1"/>
      <c r="L19" s="1"/>
      <c r="M19" s="1"/>
      <c r="N19" s="1"/>
      <c r="O19" s="2"/>
    </row>
    <row r="20" spans="1:15" x14ac:dyDescent="0.25">
      <c r="A20" s="1"/>
      <c r="B20" s="1"/>
      <c r="C20" s="4"/>
      <c r="D20" s="2"/>
      <c r="E20" s="4"/>
      <c r="F20" s="2"/>
      <c r="G20" s="6"/>
      <c r="H20" s="2"/>
      <c r="I20" s="1"/>
      <c r="J20" s="1"/>
      <c r="K20" s="1"/>
      <c r="L20" s="1"/>
      <c r="M20" s="1"/>
      <c r="N20" s="1"/>
      <c r="O20" s="2"/>
    </row>
    <row r="21" spans="1:15" x14ac:dyDescent="0.25">
      <c r="A21" s="1">
        <v>31985330000</v>
      </c>
      <c r="B21" s="1" t="s">
        <v>62</v>
      </c>
      <c r="C21" s="4">
        <v>67.8</v>
      </c>
      <c r="D21" s="2">
        <v>4</v>
      </c>
      <c r="E21" s="4">
        <f t="shared" si="0"/>
        <v>271.2</v>
      </c>
      <c r="F21" s="2">
        <v>60</v>
      </c>
      <c r="G21" s="6">
        <v>1.1299999999999999</v>
      </c>
      <c r="H21" s="2" t="s">
        <v>15</v>
      </c>
      <c r="I21" s="1" t="s">
        <v>63</v>
      </c>
      <c r="J21" s="1" t="s">
        <v>64</v>
      </c>
      <c r="K21" s="1" t="s">
        <v>65</v>
      </c>
      <c r="L21" s="1" t="s">
        <v>66</v>
      </c>
      <c r="M21" s="1" t="s">
        <v>20</v>
      </c>
      <c r="N21" s="1" t="s">
        <v>21</v>
      </c>
      <c r="O21" s="2" t="s">
        <v>25</v>
      </c>
    </row>
    <row r="22" spans="1:15" x14ac:dyDescent="0.25">
      <c r="A22" s="1">
        <v>31788230000</v>
      </c>
      <c r="B22" s="1" t="s">
        <v>67</v>
      </c>
      <c r="C22" s="4">
        <v>78</v>
      </c>
      <c r="D22" s="2">
        <v>4</v>
      </c>
      <c r="E22" s="4">
        <f t="shared" si="0"/>
        <v>312</v>
      </c>
      <c r="F22" s="2">
        <v>60</v>
      </c>
      <c r="G22" s="6">
        <v>1.3</v>
      </c>
      <c r="H22" s="2" t="s">
        <v>15</v>
      </c>
      <c r="I22" s="1" t="s">
        <v>68</v>
      </c>
      <c r="J22" s="1" t="s">
        <v>69</v>
      </c>
      <c r="K22" s="1" t="s">
        <v>70</v>
      </c>
      <c r="L22" s="1" t="s">
        <v>71</v>
      </c>
      <c r="M22" s="1" t="s">
        <v>20</v>
      </c>
      <c r="N22" s="1" t="s">
        <v>21</v>
      </c>
      <c r="O22" s="2" t="s">
        <v>25</v>
      </c>
    </row>
    <row r="23" spans="1:15" x14ac:dyDescent="0.25">
      <c r="A23" s="1"/>
      <c r="B23" s="1"/>
      <c r="C23" s="4"/>
      <c r="D23" s="2"/>
      <c r="E23" s="4"/>
      <c r="F23" s="2"/>
      <c r="G23" s="6"/>
      <c r="H23" s="2"/>
      <c r="I23" s="1"/>
      <c r="J23" s="1"/>
      <c r="K23" s="1"/>
      <c r="L23" s="1"/>
      <c r="M23" s="1"/>
      <c r="N23" s="1"/>
      <c r="O23" s="2"/>
    </row>
    <row r="24" spans="1:15" x14ac:dyDescent="0.25">
      <c r="A24" s="1" t="s">
        <v>76</v>
      </c>
      <c r="B24" s="1" t="s">
        <v>72</v>
      </c>
      <c r="C24" s="4">
        <v>56.24</v>
      </c>
      <c r="D24" s="2">
        <v>2</v>
      </c>
      <c r="E24" s="4">
        <f t="shared" si="0"/>
        <v>112.48</v>
      </c>
      <c r="F24" s="2">
        <v>152</v>
      </c>
      <c r="G24" s="6">
        <v>0.37</v>
      </c>
      <c r="H24" s="2" t="s">
        <v>15</v>
      </c>
      <c r="I24" s="1" t="s">
        <v>16</v>
      </c>
      <c r="J24" s="1" t="s">
        <v>73</v>
      </c>
      <c r="K24" s="1" t="s">
        <v>74</v>
      </c>
      <c r="L24" s="1" t="s">
        <v>24</v>
      </c>
      <c r="M24" s="1" t="s">
        <v>20</v>
      </c>
      <c r="N24" s="1" t="s">
        <v>21</v>
      </c>
      <c r="O24" s="2" t="s">
        <v>22</v>
      </c>
    </row>
    <row r="25" spans="1:15" x14ac:dyDescent="0.25">
      <c r="A25" s="1">
        <v>99350077913</v>
      </c>
      <c r="B25" s="1" t="s">
        <v>72</v>
      </c>
      <c r="C25" s="4">
        <v>133.20000000000002</v>
      </c>
      <c r="D25" s="2">
        <v>2</v>
      </c>
      <c r="E25" s="4">
        <f t="shared" si="0"/>
        <v>266.40000000000003</v>
      </c>
      <c r="F25" s="2">
        <v>72</v>
      </c>
      <c r="G25" s="6">
        <v>1.85</v>
      </c>
      <c r="H25" s="2" t="s">
        <v>15</v>
      </c>
      <c r="I25" s="1" t="s">
        <v>77</v>
      </c>
      <c r="J25" s="1" t="s">
        <v>73</v>
      </c>
      <c r="K25" s="1" t="s">
        <v>74</v>
      </c>
      <c r="L25" s="1" t="s">
        <v>75</v>
      </c>
      <c r="M25" s="1" t="s">
        <v>20</v>
      </c>
      <c r="N25" s="1" t="s">
        <v>21</v>
      </c>
      <c r="O25" s="2" t="s">
        <v>22</v>
      </c>
    </row>
    <row r="26" spans="1:15" x14ac:dyDescent="0.25">
      <c r="A26" s="1">
        <v>31535703000</v>
      </c>
      <c r="B26" s="1" t="s">
        <v>72</v>
      </c>
      <c r="C26" s="4">
        <v>232.56</v>
      </c>
      <c r="D26" s="2">
        <v>2</v>
      </c>
      <c r="E26" s="4">
        <f t="shared" si="0"/>
        <v>465.12</v>
      </c>
      <c r="F26" s="2">
        <v>152</v>
      </c>
      <c r="G26" s="6">
        <v>1.53</v>
      </c>
      <c r="H26" s="2" t="s">
        <v>15</v>
      </c>
      <c r="I26" s="1" t="s">
        <v>16</v>
      </c>
      <c r="J26" s="1" t="s">
        <v>73</v>
      </c>
      <c r="K26" s="1" t="s">
        <v>74</v>
      </c>
      <c r="L26" s="1" t="s">
        <v>75</v>
      </c>
      <c r="M26" s="1" t="s">
        <v>20</v>
      </c>
      <c r="N26" s="1" t="s">
        <v>21</v>
      </c>
      <c r="O26" s="2" t="s">
        <v>22</v>
      </c>
    </row>
    <row r="27" spans="1:15" x14ac:dyDescent="0.25">
      <c r="A27" s="1">
        <v>31535302000</v>
      </c>
      <c r="B27" s="1" t="s">
        <v>14</v>
      </c>
      <c r="C27" s="4">
        <v>27.6</v>
      </c>
      <c r="D27" s="2">
        <v>4</v>
      </c>
      <c r="E27" s="4">
        <f t="shared" si="0"/>
        <v>110.4</v>
      </c>
      <c r="F27" s="2">
        <v>30</v>
      </c>
      <c r="G27" s="6">
        <v>0.92</v>
      </c>
      <c r="H27" s="2" t="s">
        <v>15</v>
      </c>
      <c r="I27" s="1" t="s">
        <v>16</v>
      </c>
      <c r="J27" s="1" t="s">
        <v>17</v>
      </c>
      <c r="K27" s="1" t="s">
        <v>18</v>
      </c>
      <c r="L27" s="1" t="s">
        <v>19</v>
      </c>
      <c r="M27" s="1" t="s">
        <v>20</v>
      </c>
      <c r="N27" s="1" t="s">
        <v>21</v>
      </c>
      <c r="O27" s="2" t="s">
        <v>22</v>
      </c>
    </row>
    <row r="28" spans="1:15" x14ac:dyDescent="0.25">
      <c r="A28" s="1">
        <v>31535301000</v>
      </c>
      <c r="B28" s="1" t="s">
        <v>82</v>
      </c>
      <c r="C28" s="4">
        <v>1287.44</v>
      </c>
      <c r="D28" s="2">
        <v>2</v>
      </c>
      <c r="E28" s="4">
        <f t="shared" ref="E28" si="1">C28*D28</f>
        <v>2574.88</v>
      </c>
      <c r="F28" s="2">
        <v>152</v>
      </c>
      <c r="G28" s="6">
        <v>8.4700000000000006</v>
      </c>
      <c r="H28" s="2" t="s">
        <v>15</v>
      </c>
      <c r="I28" s="1" t="s">
        <v>77</v>
      </c>
      <c r="J28" s="1" t="s">
        <v>17</v>
      </c>
      <c r="K28" s="1" t="s">
        <v>18</v>
      </c>
      <c r="L28" s="1" t="s">
        <v>83</v>
      </c>
      <c r="M28" s="1" t="s">
        <v>20</v>
      </c>
      <c r="N28" s="1" t="s">
        <v>21</v>
      </c>
      <c r="O28" s="2" t="s">
        <v>22</v>
      </c>
    </row>
    <row r="29" spans="1:15" x14ac:dyDescent="0.25">
      <c r="A29" s="1"/>
      <c r="B29" s="1"/>
      <c r="C29" s="4"/>
      <c r="D29" s="2"/>
      <c r="E29" s="4"/>
      <c r="F29" s="2"/>
      <c r="G29" s="6"/>
      <c r="H29" s="2"/>
      <c r="I29" s="1"/>
      <c r="J29" s="1"/>
      <c r="K29" s="1"/>
      <c r="L29" s="1"/>
      <c r="M29" s="1"/>
      <c r="N29" s="1"/>
      <c r="O29" s="2"/>
    </row>
    <row r="30" spans="1:15" x14ac:dyDescent="0.25">
      <c r="A30" s="1">
        <v>99350079478</v>
      </c>
      <c r="B30" s="1" t="s">
        <v>78</v>
      </c>
      <c r="C30" s="4">
        <v>198.79999999999998</v>
      </c>
      <c r="D30" s="2">
        <v>6</v>
      </c>
      <c r="E30" s="4">
        <f t="shared" si="0"/>
        <v>1192.8</v>
      </c>
      <c r="F30" s="2">
        <v>70</v>
      </c>
      <c r="G30" s="6">
        <v>2.84</v>
      </c>
      <c r="H30" s="2" t="s">
        <v>79</v>
      </c>
      <c r="I30" s="1" t="s">
        <v>68</v>
      </c>
      <c r="J30" s="1" t="s">
        <v>80</v>
      </c>
      <c r="K30" s="1" t="s">
        <v>80</v>
      </c>
      <c r="L30" s="1" t="s">
        <v>81</v>
      </c>
      <c r="M30" s="1" t="s">
        <v>20</v>
      </c>
      <c r="N30" s="1" t="s">
        <v>36</v>
      </c>
      <c r="O30" s="2" t="s">
        <v>22</v>
      </c>
    </row>
    <row r="31" spans="1:15" x14ac:dyDescent="0.25">
      <c r="A31" s="1"/>
      <c r="B31" s="1"/>
      <c r="C31" s="4"/>
      <c r="D31" s="2"/>
      <c r="E31" s="4"/>
      <c r="F31" s="2"/>
      <c r="G31" s="6"/>
      <c r="H31" s="2"/>
      <c r="I31" s="1"/>
      <c r="J31" s="1"/>
      <c r="K31" s="1"/>
      <c r="L31" s="1"/>
      <c r="M31" s="1"/>
      <c r="N31" s="1"/>
      <c r="O31" s="2"/>
    </row>
    <row r="32" spans="1:15" x14ac:dyDescent="0.25">
      <c r="A32" s="1">
        <v>31475122000</v>
      </c>
      <c r="B32" s="1" t="s">
        <v>84</v>
      </c>
      <c r="C32" s="4">
        <v>12</v>
      </c>
      <c r="D32" s="2">
        <v>4</v>
      </c>
      <c r="E32" s="4">
        <f t="shared" si="0"/>
        <v>48</v>
      </c>
      <c r="F32" s="2">
        <v>80</v>
      </c>
      <c r="G32" s="6">
        <v>0.15</v>
      </c>
      <c r="H32" s="2" t="s">
        <v>15</v>
      </c>
      <c r="I32" s="1" t="s">
        <v>27</v>
      </c>
      <c r="J32" s="1" t="s">
        <v>85</v>
      </c>
      <c r="K32" s="1" t="s">
        <v>86</v>
      </c>
      <c r="L32" s="1" t="s">
        <v>87</v>
      </c>
      <c r="M32" s="1" t="s">
        <v>20</v>
      </c>
      <c r="N32" s="1" t="s">
        <v>21</v>
      </c>
      <c r="O32" s="2" t="s">
        <v>25</v>
      </c>
    </row>
    <row r="33" spans="1:15" x14ac:dyDescent="0.25">
      <c r="A33" s="1">
        <v>31475154000</v>
      </c>
      <c r="B33" s="1" t="s">
        <v>84</v>
      </c>
      <c r="C33" s="4">
        <v>640</v>
      </c>
      <c r="D33" s="2">
        <v>4</v>
      </c>
      <c r="E33" s="4">
        <f t="shared" si="0"/>
        <v>2560</v>
      </c>
      <c r="F33" s="2">
        <v>64</v>
      </c>
      <c r="G33" s="6">
        <v>10</v>
      </c>
      <c r="H33" s="2" t="s">
        <v>15</v>
      </c>
      <c r="I33" s="1" t="s">
        <v>32</v>
      </c>
      <c r="J33" s="1" t="s">
        <v>88</v>
      </c>
      <c r="K33" s="1" t="s">
        <v>89</v>
      </c>
      <c r="L33" s="1" t="s">
        <v>90</v>
      </c>
      <c r="M33" s="1" t="s">
        <v>20</v>
      </c>
      <c r="N33" s="1" t="s">
        <v>21</v>
      </c>
      <c r="O33" s="2" t="s">
        <v>25</v>
      </c>
    </row>
    <row r="34" spans="1:15" x14ac:dyDescent="0.25">
      <c r="A34" s="1">
        <v>31475325000</v>
      </c>
      <c r="B34" s="1" t="s">
        <v>91</v>
      </c>
      <c r="C34" s="4">
        <v>304.8</v>
      </c>
      <c r="D34" s="2">
        <v>4</v>
      </c>
      <c r="E34" s="4">
        <f t="shared" si="0"/>
        <v>1219.2</v>
      </c>
      <c r="F34" s="2">
        <v>80</v>
      </c>
      <c r="G34" s="6">
        <v>3.81</v>
      </c>
      <c r="H34" s="2" t="s">
        <v>15</v>
      </c>
      <c r="I34" s="1" t="s">
        <v>43</v>
      </c>
      <c r="J34" s="1" t="s">
        <v>92</v>
      </c>
      <c r="K34" s="1" t="s">
        <v>93</v>
      </c>
      <c r="L34" s="1" t="s">
        <v>94</v>
      </c>
      <c r="M34" s="1" t="s">
        <v>20</v>
      </c>
      <c r="N34" s="1" t="s">
        <v>21</v>
      </c>
      <c r="O34" s="2" t="s">
        <v>25</v>
      </c>
    </row>
    <row r="35" spans="1:15" x14ac:dyDescent="0.25">
      <c r="A35" s="1" t="s">
        <v>99</v>
      </c>
      <c r="B35" s="1" t="s">
        <v>95</v>
      </c>
      <c r="C35" s="4">
        <v>264</v>
      </c>
      <c r="D35" s="2">
        <v>4</v>
      </c>
      <c r="E35" s="4">
        <f t="shared" si="0"/>
        <v>1056</v>
      </c>
      <c r="F35" s="2">
        <v>80</v>
      </c>
      <c r="G35" s="6">
        <v>3.3</v>
      </c>
      <c r="H35" s="2" t="s">
        <v>15</v>
      </c>
      <c r="I35" s="1" t="s">
        <v>32</v>
      </c>
      <c r="J35" s="1" t="s">
        <v>96</v>
      </c>
      <c r="K35" s="1" t="s">
        <v>97</v>
      </c>
      <c r="L35" s="1" t="s">
        <v>24</v>
      </c>
      <c r="M35" s="1" t="s">
        <v>20</v>
      </c>
      <c r="N35" s="1" t="s">
        <v>21</v>
      </c>
      <c r="O35" s="2" t="s">
        <v>25</v>
      </c>
    </row>
    <row r="36" spans="1:15" x14ac:dyDescent="0.25">
      <c r="A36" s="1">
        <v>31983860000</v>
      </c>
      <c r="B36" s="1" t="s">
        <v>95</v>
      </c>
      <c r="C36" s="4">
        <v>800</v>
      </c>
      <c r="D36" s="2">
        <v>4</v>
      </c>
      <c r="E36" s="4">
        <f t="shared" si="0"/>
        <v>3200</v>
      </c>
      <c r="F36" s="2">
        <v>80</v>
      </c>
      <c r="G36" s="6">
        <v>10</v>
      </c>
      <c r="H36" s="2" t="s">
        <v>15</v>
      </c>
      <c r="I36" s="1" t="s">
        <v>32</v>
      </c>
      <c r="J36" s="1" t="s">
        <v>96</v>
      </c>
      <c r="K36" s="1" t="s">
        <v>97</v>
      </c>
      <c r="L36" s="1" t="s">
        <v>98</v>
      </c>
      <c r="M36" s="1" t="s">
        <v>20</v>
      </c>
      <c r="N36" s="1" t="s">
        <v>21</v>
      </c>
      <c r="O36" s="2" t="s">
        <v>25</v>
      </c>
    </row>
    <row r="37" spans="1:15" x14ac:dyDescent="0.25">
      <c r="A37" s="1">
        <v>31983857000</v>
      </c>
      <c r="B37" s="1" t="s">
        <v>100</v>
      </c>
      <c r="C37" s="4">
        <v>19.62</v>
      </c>
      <c r="D37" s="2">
        <v>4</v>
      </c>
      <c r="E37" s="4">
        <f t="shared" si="0"/>
        <v>78.48</v>
      </c>
      <c r="F37" s="2">
        <v>18</v>
      </c>
      <c r="G37" s="6">
        <v>1.0900000000000001</v>
      </c>
      <c r="H37" s="2" t="s">
        <v>15</v>
      </c>
      <c r="I37" s="1" t="s">
        <v>27</v>
      </c>
      <c r="J37" s="1" t="s">
        <v>101</v>
      </c>
      <c r="K37" s="1" t="s">
        <v>102</v>
      </c>
      <c r="L37" s="1" t="s">
        <v>103</v>
      </c>
      <c r="M37" s="1" t="s">
        <v>20</v>
      </c>
      <c r="N37" s="1" t="s">
        <v>21</v>
      </c>
      <c r="O37" s="2" t="s">
        <v>22</v>
      </c>
    </row>
    <row r="38" spans="1:15" x14ac:dyDescent="0.25">
      <c r="A38" s="1">
        <v>31788292000</v>
      </c>
      <c r="B38" s="1" t="s">
        <v>104</v>
      </c>
      <c r="C38" s="4">
        <v>200</v>
      </c>
      <c r="D38" s="2">
        <v>2</v>
      </c>
      <c r="E38" s="4">
        <f t="shared" si="0"/>
        <v>400</v>
      </c>
      <c r="F38" s="2">
        <v>160</v>
      </c>
      <c r="G38" s="6">
        <v>1.25</v>
      </c>
      <c r="H38" s="2" t="s">
        <v>15</v>
      </c>
      <c r="I38" s="1" t="s">
        <v>105</v>
      </c>
      <c r="J38" s="1" t="s">
        <v>106</v>
      </c>
      <c r="K38" s="1" t="s">
        <v>107</v>
      </c>
      <c r="L38" s="1" t="s">
        <v>108</v>
      </c>
      <c r="M38" s="1" t="s">
        <v>20</v>
      </c>
      <c r="N38" s="1" t="s">
        <v>21</v>
      </c>
      <c r="O38" s="2" t="s">
        <v>25</v>
      </c>
    </row>
    <row r="39" spans="1:15" x14ac:dyDescent="0.25">
      <c r="A39" s="1">
        <v>31712178000</v>
      </c>
      <c r="B39" s="1" t="s">
        <v>109</v>
      </c>
      <c r="C39" s="4">
        <v>640</v>
      </c>
      <c r="D39" s="2">
        <v>4</v>
      </c>
      <c r="E39" s="4">
        <f t="shared" si="0"/>
        <v>2560</v>
      </c>
      <c r="F39" s="2">
        <v>64</v>
      </c>
      <c r="G39" s="6">
        <v>10</v>
      </c>
      <c r="H39" s="2" t="s">
        <v>15</v>
      </c>
      <c r="I39" s="1" t="s">
        <v>32</v>
      </c>
      <c r="J39" s="1" t="s">
        <v>33</v>
      </c>
      <c r="K39" s="1" t="s">
        <v>34</v>
      </c>
      <c r="L39" s="1" t="s">
        <v>110</v>
      </c>
      <c r="M39" s="1" t="s">
        <v>20</v>
      </c>
      <c r="N39" s="1" t="s">
        <v>21</v>
      </c>
      <c r="O39" s="2" t="s">
        <v>25</v>
      </c>
    </row>
    <row r="40" spans="1:15" x14ac:dyDescent="0.25">
      <c r="A40" s="1"/>
      <c r="B40" s="1"/>
      <c r="C40" s="4"/>
      <c r="D40" s="2"/>
      <c r="E40" s="4"/>
      <c r="F40" s="2"/>
      <c r="G40" s="6"/>
      <c r="H40" s="2"/>
      <c r="I40" s="1"/>
      <c r="J40" s="1"/>
      <c r="K40" s="1"/>
      <c r="L40" s="1"/>
      <c r="M40" s="1"/>
      <c r="N40" s="1"/>
      <c r="O40" s="2"/>
    </row>
    <row r="41" spans="1:15" x14ac:dyDescent="0.25">
      <c r="A41" s="1">
        <v>31535340000</v>
      </c>
      <c r="B41" s="1" t="s">
        <v>111</v>
      </c>
      <c r="C41" s="4">
        <v>18</v>
      </c>
      <c r="D41" s="2">
        <v>4</v>
      </c>
      <c r="E41" s="4">
        <f t="shared" si="0"/>
        <v>72</v>
      </c>
      <c r="F41" s="2">
        <v>20</v>
      </c>
      <c r="G41" s="6">
        <v>0.9</v>
      </c>
      <c r="H41" s="2" t="s">
        <v>15</v>
      </c>
      <c r="I41" s="1" t="s">
        <v>16</v>
      </c>
      <c r="J41" s="1" t="s">
        <v>112</v>
      </c>
      <c r="K41" s="1" t="s">
        <v>113</v>
      </c>
      <c r="L41" s="1" t="s">
        <v>114</v>
      </c>
      <c r="M41" s="1" t="s">
        <v>20</v>
      </c>
      <c r="N41" s="1" t="s">
        <v>21</v>
      </c>
      <c r="O41" s="2" t="s">
        <v>22</v>
      </c>
    </row>
    <row r="42" spans="1:15" x14ac:dyDescent="0.25">
      <c r="A42" s="1">
        <v>31535341000</v>
      </c>
      <c r="B42" s="1" t="s">
        <v>111</v>
      </c>
      <c r="C42" s="4">
        <v>366.32000000000005</v>
      </c>
      <c r="D42" s="2">
        <v>2</v>
      </c>
      <c r="E42" s="4">
        <f t="shared" si="0"/>
        <v>732.6400000000001</v>
      </c>
      <c r="F42" s="2">
        <v>152</v>
      </c>
      <c r="G42" s="6">
        <v>2.41</v>
      </c>
      <c r="H42" s="2" t="s">
        <v>15</v>
      </c>
      <c r="I42" s="1" t="s">
        <v>77</v>
      </c>
      <c r="J42" s="1" t="s">
        <v>112</v>
      </c>
      <c r="K42" s="1" t="s">
        <v>113</v>
      </c>
      <c r="L42" s="1" t="s">
        <v>24</v>
      </c>
      <c r="M42" s="1" t="s">
        <v>20</v>
      </c>
      <c r="N42" s="1" t="s">
        <v>21</v>
      </c>
      <c r="O42" s="2" t="s">
        <v>22</v>
      </c>
    </row>
    <row r="43" spans="1:15" x14ac:dyDescent="0.25">
      <c r="A43" s="1">
        <v>31535855000</v>
      </c>
      <c r="B43" s="1" t="s">
        <v>115</v>
      </c>
      <c r="C43" s="4">
        <v>132.24</v>
      </c>
      <c r="D43" s="2">
        <v>2</v>
      </c>
      <c r="E43" s="4">
        <f t="shared" si="0"/>
        <v>264.48</v>
      </c>
      <c r="F43" s="2">
        <v>152</v>
      </c>
      <c r="G43" s="6">
        <v>0.87</v>
      </c>
      <c r="H43" s="2" t="s">
        <v>15</v>
      </c>
      <c r="I43" s="1" t="s">
        <v>16</v>
      </c>
      <c r="J43" s="1" t="s">
        <v>116</v>
      </c>
      <c r="K43" s="1" t="s">
        <v>117</v>
      </c>
      <c r="L43" s="1" t="s">
        <v>118</v>
      </c>
      <c r="M43" s="1" t="s">
        <v>20</v>
      </c>
      <c r="N43" s="1" t="s">
        <v>21</v>
      </c>
      <c r="O43" s="2" t="s">
        <v>22</v>
      </c>
    </row>
    <row r="44" spans="1:15" x14ac:dyDescent="0.25">
      <c r="A44" s="1"/>
      <c r="B44" s="1"/>
      <c r="C44" s="4"/>
      <c r="D44" s="2"/>
      <c r="E44" s="4"/>
      <c r="F44" s="2"/>
      <c r="G44" s="6"/>
      <c r="H44" s="2"/>
      <c r="I44" s="1"/>
      <c r="J44" s="1"/>
      <c r="K44" s="1"/>
      <c r="L44" s="1"/>
      <c r="M44" s="1"/>
      <c r="N44" s="1"/>
      <c r="O44" s="2"/>
    </row>
    <row r="45" spans="1:15" x14ac:dyDescent="0.25">
      <c r="A45" s="1">
        <v>9172476</v>
      </c>
      <c r="B45" s="1" t="s">
        <v>119</v>
      </c>
      <c r="C45" s="4">
        <v>398.72</v>
      </c>
      <c r="D45" s="2">
        <v>6</v>
      </c>
      <c r="E45" s="4">
        <f t="shared" si="0"/>
        <v>2392.3200000000002</v>
      </c>
      <c r="F45" s="2">
        <v>448</v>
      </c>
      <c r="G45" s="6">
        <v>0.89</v>
      </c>
      <c r="H45" s="2" t="s">
        <v>79</v>
      </c>
      <c r="I45" s="1" t="s">
        <v>120</v>
      </c>
      <c r="J45" s="1" t="s">
        <v>121</v>
      </c>
      <c r="K45" s="1" t="s">
        <v>121</v>
      </c>
      <c r="L45" s="1" t="s">
        <v>122</v>
      </c>
      <c r="M45" s="1" t="s">
        <v>20</v>
      </c>
      <c r="N45" s="1" t="s">
        <v>21</v>
      </c>
      <c r="O45" s="2" t="s">
        <v>38</v>
      </c>
    </row>
    <row r="46" spans="1:15" x14ac:dyDescent="0.25">
      <c r="E46" s="5">
        <f>SUM(E4:E45)</f>
        <v>32826.120000000003</v>
      </c>
    </row>
  </sheetData>
  <autoFilter ref="A3:O45">
    <sortState ref="A4:P45">
      <sortCondition ref="B3:B45"/>
    </sortState>
  </autoFilter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dcterms:created xsi:type="dcterms:W3CDTF">2022-04-12T08:28:13Z</dcterms:created>
  <dcterms:modified xsi:type="dcterms:W3CDTF">2022-04-20T15:36:50Z</dcterms:modified>
</cp:coreProperties>
</file>